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<sst xmlns="http://schemas.openxmlformats.org/spreadsheetml/2006/main" count="12" uniqueCount="12">
  <si>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Ch</t>
  </si>
  <si>
    <t>N code</t>
  </si>
  <si>
    <t>Shift 10KHz</t>
  </si>
  <si>
    <t>PLL in</t>
  </si>
  <si>
    <t>2x Ref 20480</t>
  </si>
  <si>
    <t>VCO</t>
  </si>
  <si>
    <t>TX Ref</t>
  </si>
  <si>
    <t>TX out</t>
  </si>
  <si>
    <t>RX in</t>
  </si>
  <si>
    <r>
      <t>RX 1</t>
    </r>
    <r>
      <rPr>
        <vertAlign val="superscript"/>
        <sz val="10"/>
        <rFont val="Bitstream Vera Sans"/>
        <family val="2"/>
      </rPr>
      <t>st</t>
    </r>
    <r>
      <rPr>
        <sz val="10"/>
        <rFont val="Bitstream Vera Sans"/>
        <family val="2"/>
      </rPr>
      <t xml:space="preserve"> IF</t>
    </r>
  </si>
  <si>
    <r>
      <t>IF 1</t>
    </r>
    <r>
      <rPr>
        <vertAlign val="superscript"/>
        <sz val="10"/>
        <rFont val="Bitstream Vera Sans"/>
        <family val="2"/>
      </rPr>
      <t>st</t>
    </r>
    <r>
      <rPr>
        <sz val="10"/>
        <rFont val="Bitstream Vera Sans"/>
        <family val="2"/>
      </rPr>
      <t xml:space="preserve"> in</t>
    </r>
  </si>
  <si>
    <r>
      <t>IF 2</t>
    </r>
    <r>
      <rPr>
        <vertAlign val="superscript"/>
        <sz val="10"/>
        <rFont val="Bitstream Vera Sans"/>
        <family val="2"/>
      </rPr>
      <t>nd</t>
    </r>
    <r>
      <rPr>
        <sz val="10"/>
        <rFont val="Bitstream Vera Sans"/>
        <family val="2"/>
      </rPr>
      <t xml:space="preserve"> in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</si>
</sst>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Bitstream Vera Sans"/>
      <family val="2"/>
    </font>
    <font>
      <sz val="10"/>
      <name val="Arial"/>
      <family val="0"/>
    </font>
    <font>
      <vertAlign val="superscript"/>
      <sz val="10"/>
      <name val="Bitstream Ve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161925</xdr:rowOff>
    </xdr:from>
    <xdr:to>
      <xdr:col>7</xdr:col>
      <xdr:colOff>381000</xdr:colOff>
      <xdr:row>64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419850"/>
          <a:ext cx="4848225" cy="3648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E3" sqref="E3"/>
    </sheetView>
  </sheetViews>
  <sheetFormatPr defaultColWidth="9.140625" defaultRowHeight="12.75"/>
  <cols>
    <col min="1" max="16384" width="9.5742187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">
      <c r="A2">
        <v>1</v>
      </c>
      <c r="B2">
        <v>330</v>
      </c>
      <c r="C2">
        <v>10</v>
      </c>
      <c r="D2" s="1">
        <f>C2*B2</f>
        <v>3300</v>
      </c>
      <c r="E2">
        <v>20480</v>
      </c>
      <c r="F2" s="1">
        <f>E2-D2</f>
        <v>17180</v>
      </c>
      <c r="G2">
        <v>10695</v>
      </c>
      <c r="H2" s="1">
        <f>F2+E2-G2</f>
        <v>26965</v>
      </c>
      <c r="I2" s="1">
        <f>H2</f>
        <v>26965</v>
      </c>
      <c r="J2" s="1">
        <f>F2+E2</f>
        <v>37660</v>
      </c>
      <c r="K2" s="1">
        <f>J2-I2</f>
        <v>10695</v>
      </c>
      <c r="L2" s="1">
        <f>K2-10240</f>
        <v>455</v>
      </c>
    </row>
    <row r="3" spans="1:12" ht="12">
      <c r="A3">
        <v>2</v>
      </c>
      <c r="B3">
        <v>329</v>
      </c>
      <c r="C3">
        <v>10</v>
      </c>
      <c r="D3" s="1">
        <f>C3*B3</f>
        <v>3290</v>
      </c>
      <c r="E3">
        <v>20480</v>
      </c>
      <c r="F3" s="1">
        <f>E3-D3</f>
        <v>17190</v>
      </c>
      <c r="G3">
        <v>10695</v>
      </c>
      <c r="H3" s="1">
        <f>F3+E3-G3</f>
        <v>26975</v>
      </c>
      <c r="I3" s="1">
        <f>H3</f>
        <v>26975</v>
      </c>
      <c r="J3" s="1">
        <f>F3+E3</f>
        <v>37670</v>
      </c>
      <c r="K3" s="1">
        <f>J3-I3</f>
        <v>10695</v>
      </c>
      <c r="L3" s="1">
        <f>K3-10240</f>
        <v>455</v>
      </c>
    </row>
    <row r="4" spans="1:12" ht="12">
      <c r="A4">
        <v>3</v>
      </c>
      <c r="B4">
        <v>328</v>
      </c>
      <c r="C4">
        <v>10</v>
      </c>
      <c r="D4" s="1">
        <f>C4*B4</f>
        <v>3280</v>
      </c>
      <c r="E4">
        <v>20480</v>
      </c>
      <c r="F4" s="1">
        <f>E4-D4</f>
        <v>17200</v>
      </c>
      <c r="G4">
        <v>10695</v>
      </c>
      <c r="H4" s="1">
        <f>F4+E4-G4</f>
        <v>26985</v>
      </c>
      <c r="I4" s="1">
        <f>H4</f>
        <v>26985</v>
      </c>
      <c r="J4" s="1">
        <f>F4+E4</f>
        <v>37680</v>
      </c>
      <c r="K4" s="1">
        <f>J4-I4</f>
        <v>10695</v>
      </c>
      <c r="L4" s="1">
        <f>K4-10240</f>
        <v>455</v>
      </c>
    </row>
    <row r="5" spans="1:12" ht="12">
      <c r="A5">
        <v>4</v>
      </c>
      <c r="B5">
        <v>326</v>
      </c>
      <c r="C5">
        <v>10</v>
      </c>
      <c r="D5" s="1">
        <f>C5*B5</f>
        <v>3260</v>
      </c>
      <c r="E5">
        <v>20480</v>
      </c>
      <c r="F5" s="1">
        <f>E5-D5</f>
        <v>17220</v>
      </c>
      <c r="G5">
        <v>10695</v>
      </c>
      <c r="H5" s="1">
        <f>F5+E5-G5</f>
        <v>27005</v>
      </c>
      <c r="I5" s="1">
        <f>H5</f>
        <v>27005</v>
      </c>
      <c r="J5" s="1">
        <f>F5+E5</f>
        <v>37700</v>
      </c>
      <c r="K5" s="1">
        <f>J5-I5</f>
        <v>10695</v>
      </c>
      <c r="L5" s="1">
        <f>K5-10240</f>
        <v>455</v>
      </c>
    </row>
    <row r="6" spans="1:12" ht="12">
      <c r="A6">
        <v>5</v>
      </c>
      <c r="B6">
        <v>325</v>
      </c>
      <c r="C6">
        <v>10</v>
      </c>
      <c r="D6" s="1">
        <f>C6*B6</f>
        <v>3250</v>
      </c>
      <c r="E6">
        <v>20480</v>
      </c>
      <c r="F6" s="1">
        <f>E6-D6</f>
        <v>17230</v>
      </c>
      <c r="G6">
        <v>10695</v>
      </c>
      <c r="H6" s="1">
        <f>F6+E6-G6</f>
        <v>27015</v>
      </c>
      <c r="I6" s="1">
        <f>H6</f>
        <v>27015</v>
      </c>
      <c r="J6" s="1">
        <f>F6+E6</f>
        <v>37710</v>
      </c>
      <c r="K6" s="1">
        <f>J6-I6</f>
        <v>10695</v>
      </c>
      <c r="L6" s="1">
        <f>K6-10240</f>
        <v>455</v>
      </c>
    </row>
    <row r="7" spans="1:12" ht="12">
      <c r="A7">
        <v>6</v>
      </c>
      <c r="B7">
        <v>324</v>
      </c>
      <c r="C7">
        <v>10</v>
      </c>
      <c r="D7" s="1">
        <f>C7*B7</f>
        <v>3240</v>
      </c>
      <c r="E7">
        <v>20480</v>
      </c>
      <c r="F7" s="1">
        <f>E7-D7</f>
        <v>17240</v>
      </c>
      <c r="G7">
        <v>10695</v>
      </c>
      <c r="H7" s="1">
        <f>F7+E7-G7</f>
        <v>27025</v>
      </c>
      <c r="I7" s="1">
        <f>H7</f>
        <v>27025</v>
      </c>
      <c r="J7" s="1">
        <f>F7+E7</f>
        <v>37720</v>
      </c>
      <c r="K7" s="1">
        <f>J7-I7</f>
        <v>10695</v>
      </c>
      <c r="L7" s="1">
        <f>K7-10240</f>
        <v>455</v>
      </c>
    </row>
    <row r="8" spans="1:12" ht="12">
      <c r="A8">
        <v>7</v>
      </c>
      <c r="B8">
        <v>323</v>
      </c>
      <c r="C8">
        <v>10</v>
      </c>
      <c r="D8" s="1">
        <f>C8*B8</f>
        <v>3230</v>
      </c>
      <c r="E8">
        <v>20480</v>
      </c>
      <c r="F8" s="1">
        <f>E8-D8</f>
        <v>17250</v>
      </c>
      <c r="G8">
        <v>10695</v>
      </c>
      <c r="H8" s="1">
        <f>F8+E8-G8</f>
        <v>27035</v>
      </c>
      <c r="I8" s="1">
        <f>H8</f>
        <v>27035</v>
      </c>
      <c r="J8" s="1">
        <f>F8+E8</f>
        <v>37730</v>
      </c>
      <c r="K8" s="1">
        <f>J8-I8</f>
        <v>10695</v>
      </c>
      <c r="L8" s="1">
        <f>K8-10240</f>
        <v>455</v>
      </c>
    </row>
    <row r="9" spans="1:12" ht="12">
      <c r="A9">
        <v>8</v>
      </c>
      <c r="B9">
        <v>321</v>
      </c>
      <c r="C9">
        <v>10</v>
      </c>
      <c r="D9" s="1">
        <f>C9*B9</f>
        <v>3210</v>
      </c>
      <c r="E9">
        <v>20480</v>
      </c>
      <c r="F9" s="1">
        <f>E9-D9</f>
        <v>17270</v>
      </c>
      <c r="G9">
        <v>10695</v>
      </c>
      <c r="H9" s="1">
        <f>F9+E9-G9</f>
        <v>27055</v>
      </c>
      <c r="I9" s="1">
        <f>H9</f>
        <v>27055</v>
      </c>
      <c r="J9" s="1">
        <f>F9+E9</f>
        <v>37750</v>
      </c>
      <c r="K9" s="1">
        <f>J9-I9</f>
        <v>10695</v>
      </c>
      <c r="L9" s="1">
        <f>K9-10240</f>
        <v>455</v>
      </c>
    </row>
    <row r="10" spans="1:12" ht="12">
      <c r="A10">
        <v>9</v>
      </c>
      <c r="B10">
        <v>320</v>
      </c>
      <c r="C10">
        <v>10</v>
      </c>
      <c r="D10" s="1">
        <f>C10*B10</f>
        <v>3200</v>
      </c>
      <c r="E10">
        <v>20480</v>
      </c>
      <c r="F10" s="1">
        <f>E10-D10</f>
        <v>17280</v>
      </c>
      <c r="G10">
        <v>10695</v>
      </c>
      <c r="H10" s="1">
        <f>F10+E10-G10</f>
        <v>27065</v>
      </c>
      <c r="I10" s="1">
        <f>H10</f>
        <v>27065</v>
      </c>
      <c r="J10" s="1">
        <f>F10+E10</f>
        <v>37760</v>
      </c>
      <c r="K10" s="1">
        <f>J10-I10</f>
        <v>10695</v>
      </c>
      <c r="L10" s="1">
        <f>K10-10240</f>
        <v>455</v>
      </c>
    </row>
    <row r="11" spans="1:12" ht="12">
      <c r="A11">
        <v>10</v>
      </c>
      <c r="B11">
        <v>319</v>
      </c>
      <c r="C11">
        <v>10</v>
      </c>
      <c r="D11" s="1">
        <f>C11*B11</f>
        <v>3190</v>
      </c>
      <c r="E11">
        <v>20480</v>
      </c>
      <c r="F11" s="1">
        <f>E11-D11</f>
        <v>17290</v>
      </c>
      <c r="G11">
        <v>10695</v>
      </c>
      <c r="H11" s="1">
        <f>F11+E11-G11</f>
        <v>27075</v>
      </c>
      <c r="I11" s="1">
        <f>H11</f>
        <v>27075</v>
      </c>
      <c r="J11" s="1">
        <f>F11+E11</f>
        <v>37770</v>
      </c>
      <c r="K11" s="1">
        <f>J11-I11</f>
        <v>10695</v>
      </c>
      <c r="L11" s="1">
        <f>K11-10240</f>
        <v>455</v>
      </c>
    </row>
    <row r="12" spans="1:12" ht="12">
      <c r="A12">
        <v>11</v>
      </c>
      <c r="B12">
        <v>318</v>
      </c>
      <c r="C12">
        <v>10</v>
      </c>
      <c r="D12" s="1">
        <f>C12*B12</f>
        <v>3180</v>
      </c>
      <c r="E12">
        <v>20480</v>
      </c>
      <c r="F12" s="1">
        <f>E12-D12</f>
        <v>17300</v>
      </c>
      <c r="G12">
        <v>10695</v>
      </c>
      <c r="H12" s="1">
        <f>F12+E12-G12</f>
        <v>27085</v>
      </c>
      <c r="I12" s="1">
        <f>H12</f>
        <v>27085</v>
      </c>
      <c r="J12" s="1">
        <f>F12+E12</f>
        <v>37780</v>
      </c>
      <c r="K12" s="1">
        <f>J12-I12</f>
        <v>10695</v>
      </c>
      <c r="L12" s="1">
        <f>K12-10240</f>
        <v>455</v>
      </c>
    </row>
    <row r="13" spans="1:12" ht="12">
      <c r="A13">
        <v>12</v>
      </c>
      <c r="B13">
        <v>316</v>
      </c>
      <c r="C13">
        <v>10</v>
      </c>
      <c r="D13" s="1">
        <f>C13*B13</f>
        <v>3160</v>
      </c>
      <c r="E13">
        <v>20480</v>
      </c>
      <c r="F13" s="1">
        <f>E13-D13</f>
        <v>17320</v>
      </c>
      <c r="G13">
        <v>10695</v>
      </c>
      <c r="H13" s="1">
        <f>F13+E13-G13</f>
        <v>27105</v>
      </c>
      <c r="I13" s="1">
        <f>H13</f>
        <v>27105</v>
      </c>
      <c r="J13" s="1">
        <f>F13+E13</f>
        <v>37800</v>
      </c>
      <c r="K13" s="1">
        <f>J13-I13</f>
        <v>10695</v>
      </c>
      <c r="L13" s="1">
        <f>K13-10240</f>
        <v>455</v>
      </c>
    </row>
    <row r="14" spans="1:12" ht="12">
      <c r="A14">
        <v>13</v>
      </c>
      <c r="B14">
        <v>315</v>
      </c>
      <c r="C14">
        <v>10</v>
      </c>
      <c r="D14" s="1">
        <f>C14*B14</f>
        <v>3150</v>
      </c>
      <c r="E14">
        <v>20480</v>
      </c>
      <c r="F14" s="1">
        <f>E14-D14</f>
        <v>17330</v>
      </c>
      <c r="G14">
        <v>10695</v>
      </c>
      <c r="H14" s="1">
        <f>F14+E14-G14</f>
        <v>27115</v>
      </c>
      <c r="I14" s="1">
        <f>H14</f>
        <v>27115</v>
      </c>
      <c r="J14" s="1">
        <f>F14+E14</f>
        <v>37810</v>
      </c>
      <c r="K14" s="1">
        <f>J14-I14</f>
        <v>10695</v>
      </c>
      <c r="L14" s="1">
        <f>K14-10240</f>
        <v>455</v>
      </c>
    </row>
    <row r="15" spans="1:12" ht="12">
      <c r="A15">
        <v>14</v>
      </c>
      <c r="B15">
        <v>314</v>
      </c>
      <c r="C15">
        <v>10</v>
      </c>
      <c r="D15" s="1">
        <f>C15*B15</f>
        <v>3140</v>
      </c>
      <c r="E15">
        <v>20480</v>
      </c>
      <c r="F15" s="1">
        <f>E15-D15</f>
        <v>17340</v>
      </c>
      <c r="G15">
        <v>10695</v>
      </c>
      <c r="H15" s="1">
        <f>F15+E15-G15</f>
        <v>27125</v>
      </c>
      <c r="I15" s="1">
        <f>H15</f>
        <v>27125</v>
      </c>
      <c r="J15" s="1">
        <f>F15+E15</f>
        <v>37820</v>
      </c>
      <c r="K15" s="1">
        <f>J15-I15</f>
        <v>10695</v>
      </c>
      <c r="L15" s="1">
        <f>K15-10240</f>
        <v>455</v>
      </c>
    </row>
    <row r="16" spans="1:12" ht="12">
      <c r="A16">
        <v>15</v>
      </c>
      <c r="B16">
        <v>313</v>
      </c>
      <c r="C16">
        <v>10</v>
      </c>
      <c r="D16" s="1">
        <f>C16*B16</f>
        <v>3130</v>
      </c>
      <c r="E16">
        <v>20480</v>
      </c>
      <c r="F16" s="1">
        <f>E16-D16</f>
        <v>17350</v>
      </c>
      <c r="G16">
        <v>10695</v>
      </c>
      <c r="H16" s="1">
        <f>F16+E16-G16</f>
        <v>27135</v>
      </c>
      <c r="I16" s="1">
        <f>H16</f>
        <v>27135</v>
      </c>
      <c r="J16" s="1">
        <f>F16+E16</f>
        <v>37830</v>
      </c>
      <c r="K16" s="1">
        <f>J16-I16</f>
        <v>10695</v>
      </c>
      <c r="L16" s="1">
        <f>K16-10240</f>
        <v>455</v>
      </c>
    </row>
    <row r="17" spans="1:12" ht="12">
      <c r="A17">
        <v>16</v>
      </c>
      <c r="B17">
        <v>311</v>
      </c>
      <c r="C17">
        <v>10</v>
      </c>
      <c r="D17" s="1">
        <f>C17*B17</f>
        <v>3110</v>
      </c>
      <c r="E17">
        <v>20480</v>
      </c>
      <c r="F17" s="1">
        <f>E17-D17</f>
        <v>17370</v>
      </c>
      <c r="G17">
        <v>10695</v>
      </c>
      <c r="H17" s="1">
        <f>F17+E17-G17</f>
        <v>27155</v>
      </c>
      <c r="I17" s="1">
        <f>H17</f>
        <v>27155</v>
      </c>
      <c r="J17" s="1">
        <f>F17+E17</f>
        <v>37850</v>
      </c>
      <c r="K17" s="1">
        <f>J17-I17</f>
        <v>10695</v>
      </c>
      <c r="L17" s="1">
        <f>K17-10240</f>
        <v>455</v>
      </c>
    </row>
    <row r="18" spans="1:12" ht="12">
      <c r="A18">
        <v>17</v>
      </c>
      <c r="B18">
        <v>310</v>
      </c>
      <c r="C18">
        <v>10</v>
      </c>
      <c r="D18" s="1">
        <f>C18*B18</f>
        <v>3100</v>
      </c>
      <c r="E18">
        <v>20480</v>
      </c>
      <c r="F18" s="1">
        <f>E18-D18</f>
        <v>17380</v>
      </c>
      <c r="G18">
        <v>10695</v>
      </c>
      <c r="H18" s="1">
        <f>F18+E18-G18</f>
        <v>27165</v>
      </c>
      <c r="I18" s="1">
        <f>H18</f>
        <v>27165</v>
      </c>
      <c r="J18" s="1">
        <f>F18+E18</f>
        <v>37860</v>
      </c>
      <c r="K18" s="1">
        <f>J18-I18</f>
        <v>10695</v>
      </c>
      <c r="L18" s="1">
        <f>K18-10240</f>
        <v>455</v>
      </c>
    </row>
    <row r="19" spans="1:12" ht="12">
      <c r="A19">
        <v>18</v>
      </c>
      <c r="B19">
        <v>309</v>
      </c>
      <c r="C19">
        <v>10</v>
      </c>
      <c r="D19" s="1">
        <f>C19*B19</f>
        <v>3090</v>
      </c>
      <c r="E19">
        <v>20480</v>
      </c>
      <c r="F19" s="1">
        <f>E19-D19</f>
        <v>17390</v>
      </c>
      <c r="G19">
        <v>10695</v>
      </c>
      <c r="H19" s="1">
        <f>F19+E19-G19</f>
        <v>27175</v>
      </c>
      <c r="I19" s="1">
        <f>H19</f>
        <v>27175</v>
      </c>
      <c r="J19" s="1">
        <f>F19+E19</f>
        <v>37870</v>
      </c>
      <c r="K19" s="1">
        <f>J19-I19</f>
        <v>10695</v>
      </c>
      <c r="L19" s="1">
        <f>K19-10240</f>
        <v>455</v>
      </c>
    </row>
    <row r="20" spans="1:12" ht="12">
      <c r="A20">
        <v>19</v>
      </c>
      <c r="B20">
        <v>308</v>
      </c>
      <c r="C20">
        <v>10</v>
      </c>
      <c r="D20" s="1">
        <f>C20*B20</f>
        <v>3080</v>
      </c>
      <c r="E20">
        <v>20480</v>
      </c>
      <c r="F20" s="1">
        <f>E20-D20</f>
        <v>17400</v>
      </c>
      <c r="G20">
        <v>10695</v>
      </c>
      <c r="H20" s="1">
        <f>F20+E20-G20</f>
        <v>27185</v>
      </c>
      <c r="I20" s="1">
        <f>H20</f>
        <v>27185</v>
      </c>
      <c r="J20" s="1">
        <f>F20+E20</f>
        <v>37880</v>
      </c>
      <c r="K20" s="1">
        <f>J20-I20</f>
        <v>10695</v>
      </c>
      <c r="L20" s="1">
        <f>K20-10240</f>
        <v>455</v>
      </c>
    </row>
    <row r="21" spans="1:12" ht="12">
      <c r="A21">
        <v>20</v>
      </c>
      <c r="B21">
        <v>306</v>
      </c>
      <c r="C21">
        <v>10</v>
      </c>
      <c r="D21" s="1">
        <f>C21*B21</f>
        <v>3060</v>
      </c>
      <c r="E21">
        <v>20480</v>
      </c>
      <c r="F21" s="1">
        <f>E21-D21</f>
        <v>17420</v>
      </c>
      <c r="G21">
        <v>10695</v>
      </c>
      <c r="H21" s="1">
        <f>F21+E21-G21</f>
        <v>27205</v>
      </c>
      <c r="I21" s="1">
        <f>H21</f>
        <v>27205</v>
      </c>
      <c r="J21" s="1">
        <f>F21+E21</f>
        <v>37900</v>
      </c>
      <c r="K21" s="1">
        <f>J21-I21</f>
        <v>10695</v>
      </c>
      <c r="L21" s="1">
        <f>K21-10240</f>
        <v>455</v>
      </c>
    </row>
    <row r="22" spans="1:12" ht="12">
      <c r="A22">
        <v>21</v>
      </c>
      <c r="B22">
        <v>305</v>
      </c>
      <c r="C22">
        <v>10</v>
      </c>
      <c r="D22" s="1">
        <f>C22*B22</f>
        <v>3050</v>
      </c>
      <c r="E22">
        <v>20480</v>
      </c>
      <c r="F22" s="1">
        <f>E22-D22</f>
        <v>17430</v>
      </c>
      <c r="G22">
        <v>10695</v>
      </c>
      <c r="H22" s="1">
        <f>F22+E22-G22</f>
        <v>27215</v>
      </c>
      <c r="I22" s="1">
        <f>H22</f>
        <v>27215</v>
      </c>
      <c r="J22" s="1">
        <f>F22+E22</f>
        <v>37910</v>
      </c>
      <c r="K22" s="1">
        <f>J22-I22</f>
        <v>10695</v>
      </c>
      <c r="L22" s="1">
        <f>K22-10240</f>
        <v>455</v>
      </c>
    </row>
    <row r="23" spans="1:12" ht="12">
      <c r="A23">
        <v>22</v>
      </c>
      <c r="B23">
        <v>304</v>
      </c>
      <c r="C23">
        <v>10</v>
      </c>
      <c r="D23" s="1">
        <f>C23*B23</f>
        <v>3040</v>
      </c>
      <c r="E23">
        <v>20480</v>
      </c>
      <c r="F23" s="1">
        <f>E23-D23</f>
        <v>17440</v>
      </c>
      <c r="G23">
        <v>10695</v>
      </c>
      <c r="H23" s="1">
        <f>F23+E23-G23</f>
        <v>27225</v>
      </c>
      <c r="I23" s="1">
        <f>H23</f>
        <v>27225</v>
      </c>
      <c r="J23" s="1">
        <f>F23+E23</f>
        <v>37920</v>
      </c>
      <c r="K23" s="1">
        <f>J23-I23</f>
        <v>10695</v>
      </c>
      <c r="L23" s="1">
        <f>K23-10240</f>
        <v>455</v>
      </c>
    </row>
    <row r="24" spans="1:12" ht="12">
      <c r="A24">
        <v>23</v>
      </c>
      <c r="B24">
        <v>301</v>
      </c>
      <c r="C24">
        <v>10</v>
      </c>
      <c r="D24" s="1">
        <f>C24*B24</f>
        <v>3010</v>
      </c>
      <c r="E24">
        <v>20480</v>
      </c>
      <c r="F24" s="1">
        <f>E24-D24</f>
        <v>17470</v>
      </c>
      <c r="G24">
        <v>10695</v>
      </c>
      <c r="H24" s="1">
        <f>F24+E24-G24</f>
        <v>27255</v>
      </c>
      <c r="I24" s="1">
        <f>H24</f>
        <v>27255</v>
      </c>
      <c r="J24" s="1">
        <f>F24+E24</f>
        <v>37950</v>
      </c>
      <c r="K24" s="1">
        <f>J24-I24</f>
        <v>10695</v>
      </c>
      <c r="L24" s="1">
        <f>K24-10240</f>
        <v>455</v>
      </c>
    </row>
    <row r="25" spans="1:12" ht="12">
      <c r="A25">
        <v>24</v>
      </c>
      <c r="B25">
        <v>303</v>
      </c>
      <c r="C25">
        <v>10</v>
      </c>
      <c r="D25" s="1">
        <f>C25*B25</f>
        <v>3030</v>
      </c>
      <c r="E25">
        <v>20480</v>
      </c>
      <c r="F25" s="1">
        <f>E25-D25</f>
        <v>17450</v>
      </c>
      <c r="G25">
        <v>10695</v>
      </c>
      <c r="H25" s="1">
        <f>F25+E25-G25</f>
        <v>27235</v>
      </c>
      <c r="I25" s="1">
        <f>H25</f>
        <v>27235</v>
      </c>
      <c r="J25" s="1">
        <f>F25+E25</f>
        <v>37930</v>
      </c>
      <c r="K25" s="1">
        <f>J25-I25</f>
        <v>10695</v>
      </c>
      <c r="L25" s="1">
        <f>K25-10240</f>
        <v>455</v>
      </c>
    </row>
    <row r="26" spans="1:12" ht="12">
      <c r="A26">
        <v>25</v>
      </c>
      <c r="B26">
        <v>302</v>
      </c>
      <c r="C26">
        <v>10</v>
      </c>
      <c r="D26" s="1">
        <f>C26*B26</f>
        <v>3020</v>
      </c>
      <c r="E26">
        <v>20480</v>
      </c>
      <c r="F26" s="1">
        <f>E26-D26</f>
        <v>17460</v>
      </c>
      <c r="G26">
        <v>10695</v>
      </c>
      <c r="H26" s="1">
        <f>F26+E26-G26</f>
        <v>27245</v>
      </c>
      <c r="I26" s="1">
        <f>H26</f>
        <v>27245</v>
      </c>
      <c r="J26" s="1">
        <f>F26+E26</f>
        <v>37940</v>
      </c>
      <c r="K26" s="1">
        <f>J26-I26</f>
        <v>10695</v>
      </c>
      <c r="L26" s="1">
        <f>K26-10240</f>
        <v>455</v>
      </c>
    </row>
    <row r="27" spans="1:12" ht="12">
      <c r="A27">
        <v>26</v>
      </c>
      <c r="B27">
        <v>300</v>
      </c>
      <c r="C27">
        <v>10</v>
      </c>
      <c r="D27" s="1">
        <f>C27*B27</f>
        <v>3000</v>
      </c>
      <c r="E27">
        <v>20480</v>
      </c>
      <c r="F27" s="1">
        <f>E27-D27</f>
        <v>17480</v>
      </c>
      <c r="G27">
        <v>10695</v>
      </c>
      <c r="H27" s="1">
        <f>F27+E27-G27</f>
        <v>27265</v>
      </c>
      <c r="I27" s="1">
        <f>H27</f>
        <v>27265</v>
      </c>
      <c r="J27" s="1">
        <f>F27+E27</f>
        <v>37960</v>
      </c>
      <c r="K27" s="1">
        <f>J27-I27</f>
        <v>10695</v>
      </c>
      <c r="L27" s="1">
        <f>K27-10240</f>
        <v>455</v>
      </c>
    </row>
    <row r="28" spans="1:12" ht="12">
      <c r="A28">
        <v>27</v>
      </c>
      <c r="B28">
        <v>299</v>
      </c>
      <c r="C28">
        <v>10</v>
      </c>
      <c r="D28" s="1">
        <f>C28*B28</f>
        <v>2990</v>
      </c>
      <c r="E28">
        <v>20480</v>
      </c>
      <c r="F28" s="1">
        <f>E28-D28</f>
        <v>17490</v>
      </c>
      <c r="G28">
        <v>10695</v>
      </c>
      <c r="H28" s="1">
        <f>F28+E28-G28</f>
        <v>27275</v>
      </c>
      <c r="I28" s="1">
        <f>H28</f>
        <v>27275</v>
      </c>
      <c r="J28" s="1">
        <f>F28+E28</f>
        <v>37970</v>
      </c>
      <c r="K28" s="1">
        <f>J28-I28</f>
        <v>10695</v>
      </c>
      <c r="L28" s="1">
        <f>K28-10240</f>
        <v>455</v>
      </c>
    </row>
    <row r="29" spans="1:12" ht="12">
      <c r="A29">
        <v>28</v>
      </c>
      <c r="B29">
        <v>298</v>
      </c>
      <c r="C29">
        <v>10</v>
      </c>
      <c r="D29" s="1">
        <f>C29*B29</f>
        <v>2980</v>
      </c>
      <c r="E29">
        <v>20480</v>
      </c>
      <c r="F29" s="1">
        <f>E29-D29</f>
        <v>17500</v>
      </c>
      <c r="G29">
        <v>10695</v>
      </c>
      <c r="H29" s="1">
        <f>F29+E29-G29</f>
        <v>27285</v>
      </c>
      <c r="I29" s="1">
        <f>H29</f>
        <v>27285</v>
      </c>
      <c r="J29" s="1">
        <f>F29+E29</f>
        <v>37980</v>
      </c>
      <c r="K29" s="1">
        <f>J29-I29</f>
        <v>10695</v>
      </c>
      <c r="L29" s="1">
        <f>K29-10240</f>
        <v>455</v>
      </c>
    </row>
    <row r="30" spans="1:12" ht="12">
      <c r="A30">
        <v>29</v>
      </c>
      <c r="B30">
        <v>297</v>
      </c>
      <c r="C30">
        <v>10</v>
      </c>
      <c r="D30" s="1">
        <f>C30*B30</f>
        <v>2970</v>
      </c>
      <c r="E30">
        <v>20480</v>
      </c>
      <c r="F30" s="1">
        <f>E30-D30</f>
        <v>17510</v>
      </c>
      <c r="G30">
        <v>10695</v>
      </c>
      <c r="H30" s="1">
        <f>F30+E30-G30</f>
        <v>27295</v>
      </c>
      <c r="I30" s="1">
        <f>H30</f>
        <v>27295</v>
      </c>
      <c r="J30" s="1">
        <f>F30+E30</f>
        <v>37990</v>
      </c>
      <c r="K30" s="1">
        <f>J30-I30</f>
        <v>10695</v>
      </c>
      <c r="L30" s="1">
        <f>K30-10240</f>
        <v>455</v>
      </c>
    </row>
    <row r="31" spans="1:12" ht="12">
      <c r="A31">
        <v>30</v>
      </c>
      <c r="B31">
        <v>296</v>
      </c>
      <c r="C31">
        <v>10</v>
      </c>
      <c r="D31" s="1">
        <f>C31*B31</f>
        <v>2960</v>
      </c>
      <c r="E31">
        <v>20480</v>
      </c>
      <c r="F31" s="1">
        <f>E31-D31</f>
        <v>17520</v>
      </c>
      <c r="G31">
        <v>10695</v>
      </c>
      <c r="H31" s="1">
        <f>F31+E31-G31</f>
        <v>27305</v>
      </c>
      <c r="I31" s="1">
        <f>H31</f>
        <v>27305</v>
      </c>
      <c r="J31" s="1">
        <f>F31+E31</f>
        <v>38000</v>
      </c>
      <c r="K31" s="1">
        <f>J31-I31</f>
        <v>10695</v>
      </c>
      <c r="L31" s="1">
        <f>K31-10240</f>
        <v>455</v>
      </c>
    </row>
    <row r="32" spans="1:12" ht="12">
      <c r="A32">
        <v>31</v>
      </c>
      <c r="B32">
        <v>295</v>
      </c>
      <c r="C32">
        <v>10</v>
      </c>
      <c r="D32" s="1">
        <f>C32*B32</f>
        <v>2950</v>
      </c>
      <c r="E32">
        <v>20480</v>
      </c>
      <c r="F32" s="1">
        <f>E32-D32</f>
        <v>17530</v>
      </c>
      <c r="G32">
        <v>10695</v>
      </c>
      <c r="H32" s="1">
        <f>F32+E32-G32</f>
        <v>27315</v>
      </c>
      <c r="I32" s="1">
        <f>H32</f>
        <v>27315</v>
      </c>
      <c r="J32" s="1">
        <f>F32+E32</f>
        <v>38010</v>
      </c>
      <c r="K32" s="1">
        <f>J32-I32</f>
        <v>10695</v>
      </c>
      <c r="L32" s="1">
        <f>K32-10240</f>
        <v>455</v>
      </c>
    </row>
    <row r="33" spans="1:12" ht="12">
      <c r="A33">
        <v>32</v>
      </c>
      <c r="B33">
        <v>294</v>
      </c>
      <c r="C33">
        <v>10</v>
      </c>
      <c r="D33" s="1">
        <f>C33*B33</f>
        <v>2940</v>
      </c>
      <c r="E33">
        <v>20480</v>
      </c>
      <c r="F33" s="1">
        <f>E33-D33</f>
        <v>17540</v>
      </c>
      <c r="G33">
        <v>10695</v>
      </c>
      <c r="H33" s="1">
        <f>F33+E33-G33</f>
        <v>27325</v>
      </c>
      <c r="I33" s="1">
        <f>H33</f>
        <v>27325</v>
      </c>
      <c r="J33" s="1">
        <f>F33+E33</f>
        <v>38020</v>
      </c>
      <c r="K33" s="1">
        <f>J33-I33</f>
        <v>10695</v>
      </c>
      <c r="L33" s="1">
        <f>K33-10240</f>
        <v>455</v>
      </c>
    </row>
    <row r="34" spans="1:12" ht="12">
      <c r="A34">
        <v>33</v>
      </c>
      <c r="B34">
        <v>293</v>
      </c>
      <c r="C34">
        <v>10</v>
      </c>
      <c r="D34" s="1">
        <f>C34*B34</f>
        <v>2930</v>
      </c>
      <c r="E34">
        <v>20480</v>
      </c>
      <c r="F34" s="1">
        <f>E34-D34</f>
        <v>17550</v>
      </c>
      <c r="G34">
        <v>10695</v>
      </c>
      <c r="H34" s="1">
        <f>F34+E34-G34</f>
        <v>27335</v>
      </c>
      <c r="I34" s="1">
        <f>H34</f>
        <v>27335</v>
      </c>
      <c r="J34" s="1">
        <f>F34+E34</f>
        <v>38030</v>
      </c>
      <c r="K34" s="1">
        <f>J34-I34</f>
        <v>10695</v>
      </c>
      <c r="L34" s="1">
        <f>K34-10240</f>
        <v>455</v>
      </c>
    </row>
    <row r="35" spans="1:12" ht="12">
      <c r="A35">
        <v>34</v>
      </c>
      <c r="B35">
        <v>292</v>
      </c>
      <c r="C35">
        <v>10</v>
      </c>
      <c r="D35" s="1">
        <f>C35*B35</f>
        <v>2920</v>
      </c>
      <c r="E35">
        <v>20480</v>
      </c>
      <c r="F35" s="1">
        <f>E35-D35</f>
        <v>17560</v>
      </c>
      <c r="G35">
        <v>10695</v>
      </c>
      <c r="H35" s="1">
        <f>F35+E35-G35</f>
        <v>27345</v>
      </c>
      <c r="I35" s="1">
        <f>H35</f>
        <v>27345</v>
      </c>
      <c r="J35" s="1">
        <f>F35+E35</f>
        <v>38040</v>
      </c>
      <c r="K35" s="1">
        <f>J35-I35</f>
        <v>10695</v>
      </c>
      <c r="L35" s="1">
        <f>K35-10240</f>
        <v>455</v>
      </c>
    </row>
    <row r="36" spans="1:12" ht="12">
      <c r="A36">
        <v>35</v>
      </c>
      <c r="B36">
        <v>291</v>
      </c>
      <c r="C36">
        <v>10</v>
      </c>
      <c r="D36" s="1">
        <f>C36*B36</f>
        <v>2910</v>
      </c>
      <c r="E36">
        <v>20480</v>
      </c>
      <c r="F36" s="1">
        <f>E36-D36</f>
        <v>17570</v>
      </c>
      <c r="G36">
        <v>10695</v>
      </c>
      <c r="H36" s="1">
        <f>F36+E36-G36</f>
        <v>27355</v>
      </c>
      <c r="I36" s="1">
        <f>H36</f>
        <v>27355</v>
      </c>
      <c r="J36" s="1">
        <f>F36+E36</f>
        <v>38050</v>
      </c>
      <c r="K36" s="1">
        <f>J36-I36</f>
        <v>10695</v>
      </c>
      <c r="L36" s="1">
        <f>K36-10240</f>
        <v>455</v>
      </c>
    </row>
    <row r="37" spans="1:12" ht="12">
      <c r="A37">
        <v>36</v>
      </c>
      <c r="B37">
        <v>290</v>
      </c>
      <c r="C37">
        <v>10</v>
      </c>
      <c r="D37" s="1">
        <f>C37*B37</f>
        <v>2900</v>
      </c>
      <c r="E37">
        <v>20480</v>
      </c>
      <c r="F37" s="1">
        <f>E37-D37</f>
        <v>17580</v>
      </c>
      <c r="G37">
        <v>10695</v>
      </c>
      <c r="H37" s="1">
        <f>F37+E37-G37</f>
        <v>27365</v>
      </c>
      <c r="I37" s="1">
        <f>H37</f>
        <v>27365</v>
      </c>
      <c r="J37" s="1">
        <f>F37+E37</f>
        <v>38060</v>
      </c>
      <c r="K37" s="1">
        <f>J37-I37</f>
        <v>10695</v>
      </c>
      <c r="L37" s="1">
        <f>K37-10240</f>
        <v>455</v>
      </c>
    </row>
    <row r="38" spans="1:12" ht="12">
      <c r="A38">
        <v>37</v>
      </c>
      <c r="B38">
        <v>289</v>
      </c>
      <c r="C38">
        <v>10</v>
      </c>
      <c r="D38" s="1">
        <f>C38*B38</f>
        <v>2890</v>
      </c>
      <c r="E38">
        <v>20480</v>
      </c>
      <c r="F38" s="1">
        <f>E38-D38</f>
        <v>17590</v>
      </c>
      <c r="G38">
        <v>10695</v>
      </c>
      <c r="H38" s="1">
        <f>F38+E38-G38</f>
        <v>27375</v>
      </c>
      <c r="I38" s="1">
        <f>H38</f>
        <v>27375</v>
      </c>
      <c r="J38" s="1">
        <f>F38+E38</f>
        <v>38070</v>
      </c>
      <c r="K38" s="1">
        <f>J38-I38</f>
        <v>10695</v>
      </c>
      <c r="L38" s="1">
        <f>K38-10240</f>
        <v>455</v>
      </c>
    </row>
    <row r="39" spans="1:12" ht="12">
      <c r="A39">
        <v>38</v>
      </c>
      <c r="B39">
        <v>288</v>
      </c>
      <c r="C39">
        <v>10</v>
      </c>
      <c r="D39" s="1">
        <f>C39*B39</f>
        <v>2880</v>
      </c>
      <c r="E39">
        <v>20480</v>
      </c>
      <c r="F39" s="1">
        <f>E39-D39</f>
        <v>17600</v>
      </c>
      <c r="G39">
        <v>10695</v>
      </c>
      <c r="H39" s="1">
        <f>F39+E39-G39</f>
        <v>27385</v>
      </c>
      <c r="I39" s="1">
        <f>H39</f>
        <v>27385</v>
      </c>
      <c r="J39" s="1">
        <f>F39+E39</f>
        <v>38080</v>
      </c>
      <c r="K39" s="1">
        <f>J39-I39</f>
        <v>10695</v>
      </c>
      <c r="L39" s="1">
        <f>K39-10240</f>
        <v>455</v>
      </c>
    </row>
    <row r="40" spans="1:12" ht="12">
      <c r="A40">
        <v>39</v>
      </c>
      <c r="B40">
        <v>287</v>
      </c>
      <c r="C40">
        <v>10</v>
      </c>
      <c r="D40" s="1">
        <f>C40*B40</f>
        <v>2870</v>
      </c>
      <c r="E40">
        <v>20480</v>
      </c>
      <c r="F40" s="1">
        <f>E40-D40</f>
        <v>17610</v>
      </c>
      <c r="G40">
        <v>10695</v>
      </c>
      <c r="H40" s="1">
        <f>F40+E40-G40</f>
        <v>27395</v>
      </c>
      <c r="I40" s="1">
        <f>H40</f>
        <v>27395</v>
      </c>
      <c r="J40" s="1">
        <f>F40+E40</f>
        <v>38090</v>
      </c>
      <c r="K40" s="1">
        <f>J40-I40</f>
        <v>10695</v>
      </c>
      <c r="L40" s="1">
        <f>K40-10240</f>
        <v>455</v>
      </c>
    </row>
    <row r="41" spans="1:12" ht="12">
      <c r="A41">
        <v>40</v>
      </c>
      <c r="B41">
        <v>286</v>
      </c>
      <c r="C41">
        <v>10</v>
      </c>
      <c r="D41" s="1">
        <f>C41*B41</f>
        <v>2860</v>
      </c>
      <c r="E41">
        <v>20480</v>
      </c>
      <c r="F41" s="1">
        <f>E41-D41</f>
        <v>17620</v>
      </c>
      <c r="G41">
        <v>10695</v>
      </c>
      <c r="H41" s="1">
        <f>F41+E41-G41</f>
        <v>27405</v>
      </c>
      <c r="I41" s="1">
        <f>H41</f>
        <v>27405</v>
      </c>
      <c r="J41" s="1">
        <f>F41+E41</f>
        <v>38100</v>
      </c>
      <c r="K41" s="1">
        <f>J41-I41</f>
        <v>10695</v>
      </c>
      <c r="L41" s="1">
        <f>K41-10240</f>
        <v>455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&amp;C&amp;"Bitstream Vera Serif,Regular"&amp;12&amp;A</oddHeader>
    <oddFooter>&amp;C&amp;"Bitstream Vera Serif,Regular"&amp;12Page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Serif,Regular"&amp;12&amp;A</oddHeader>
    <oddFooter>&amp;C&amp;"Bitstream Vera Serif,Regular"&amp;12Page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Serif,Regular"&amp;12&amp;A</oddHeader>
    <oddFooter>&amp;C&amp;"Bitstream Vera Serif,Regular"&amp;12Page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Onno Purbo</dc:creator>
  <cp:keywords/>
  <dc:description/>
  <cp:lastModifiedBy/>
  <cp:lastPrinted>1601-01-01T00:00:00Z</cp:lastPrinted>
  <dcterms:created xsi:type="dcterms:W3CDTF">2006-01-09T07:06:29Z</dcterms:created>
  <dcterms:modified xsi:type="dcterms:W3CDTF">1601-01-01T00:00:00Z</dcterms:modified>
  <cp:category/>
  <cp:version/>
  <cp:contentType/>
  <cp:contentStatus/>
  <cp:revision>1</cp:revision>
</cp:coreProperties>
</file>